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<sst xmlns="http://schemas.openxmlformats.org/spreadsheetml/2006/main" count="21" uniqueCount="21">
  <si>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</si>
  <si>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ICV050</t>
  </si>
  <si>
    <t xml:space="preserve">Ud</t>
  </si>
  <si>
    <t xml:space="preserve">Unidade ar-água, bomba de calor aerotérmica, para produção de A.Q.S..</t>
  </si>
  <si>
    <r>
      <rPr>
        <sz val="8.25"/>
        <color rgb="FF000000"/>
        <rFont val="Arial"/>
        <family val="2"/>
      </rPr>
      <t xml:space="preserve">Bomba de calor aerotérmica, ar-água, para produção de A.Q.S., Magna Aqua 100 "SAUNIER DUVAL", para gás R-290, mural, com depósito de A.Q.S. de aço vitrificado de 100 litros, alimentação monofásica a 230 V, classe de eficiência energética A+, perfil de consumo M, dimensões 525x543x1287 mm, potência sonora 43 dBA, resistência eléctrica de apoio de 1,2 W, ânodo de magnésio, isolamento térmico de poliuretano injectado, ligações de ventilação, função anti-legionela, protecção anti-gelo e painel de controlo com ecrã digital, programação semanal, ajuste da temperatura grau a grau e modo férias.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</si>
  <si>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</si>
  <si>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</si>
  <si>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</si>
  <si>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</si>
  <si>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</si>
  <si>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</si>
  <si>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mt42bcs400a</t>
  </si>
  <si>
    <t xml:space="preserve">Ud</t>
  </si>
  <si>
    <t xml:space="preserve">Bomba de calor aerotérmica, ar-água, para produção de A.Q.S., Magna Aqua 100 "SAUNIER DUVAL", para gás R-290, mural, com depósito de A.Q.S. de aço vitrificado de 100 litros, alimentação monofásica a 230 V, classe de eficiência energética A+, perfil de consumo M, dimensões 525x543x1287 mm, potência sonora 43 dBA, resistência eléctrica de apoio de 1,2 W, ânodo de magnésio, isolamento térmico de poliuretano injectado, ligações de ventilação, função anti-legionela, protecção anti-gelo e painel de controlo com ecrã digital, programação semanal, ajuste da temperatura grau a grau e modo férias.</t>
  </si>
  <si>
    <t xml:space="preserve">mt37sve010c</t>
  </si>
  <si>
    <t xml:space="preserve">Ud</t>
  </si>
  <si>
    <t xml:space="preserve">Válvula de esfera de latão niquelado para enroscar de 3/4".</t>
  </si>
  <si>
    <t xml:space="preserve">%</t>
  </si>
  <si>
    <t xml:space="preserve">Custos directos complementares</t>
  </si>
  <si>
    <t xml:space="preserve">Custo de manutenção decenal: 1.478,33€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</si>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</sst>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2.21"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2250</v>
      </c>
      <c r="H9" s="13">
        <f ca="1">ROUND(INDIRECT(ADDRESS(ROW()+(0), COLUMN()+(-2), 1))*INDIRECT(ADDRESS(ROW()+(0), COLUMN()+(-1), 1)), 2)</f>
        <v>2250</v>
      </c>
    </row>
    <row r="10" spans="1:8" ht="13.50" thickBot="1" customHeight="1">
      <c r="A10" s="14" t="s">
        <v>14</v>
      </c>
      <c r="B10" s="14"/>
      <c r="C10" s="15" t="s">
        <v>15</v>
      </c>
      <c r="D10" s="15"/>
      <c r="E10" s="16" t="s">
        <v>16</v>
      </c>
      <c r="F10" s="17">
        <v>2</v>
      </c>
      <c r="G10" s="18">
        <v>7.3</v>
      </c>
      <c r="H10" s="18">
        <f ca="1">ROUND(INDIRECT(ADDRESS(ROW()+(0), COLUMN()+(-2), 1))*INDIRECT(ADDRESS(ROW()+(0), COLUMN()+(-1), 1)), 2)</f>
        <v>14.6</v>
      </c>
    </row>
    <row r="11" spans="1:8" ht="13.50" thickBot="1" customHeight="1">
      <c r="A11" s="16"/>
      <c r="B11" s="16"/>
      <c r="C11" s="19" t="s">
        <v>17</v>
      </c>
      <c r="D11" s="19"/>
      <c r="E11" s="5" t="s">
        <v>18</v>
      </c>
      <c r="F11" s="20">
        <v>2</v>
      </c>
      <c r="G11" s="21">
        <f ca="1">ROUND(SUM(INDIRECT(ADDRESS(ROW()+(-1), COLUMN()+(1), 1)),INDIRECT(ADDRESS(ROW()+(-2), COLUMN()+(1), 1))), 2)</f>
        <v>2264.6</v>
      </c>
      <c r="H11" s="21">
        <f ca="1">ROUND(INDIRECT(ADDRESS(ROW()+(0), COLUMN()+(-2), 1))*INDIRECT(ADDRESS(ROW()+(0), COLUMN()+(-1), 1))/100, 2)</f>
        <v>45.29</v>
      </c>
    </row>
    <row r="12" spans="1:8" ht="13.50" thickBot="1" customHeight="1">
      <c r="A12" s="22" t="s">
        <v>19</v>
      </c>
      <c r="B12" s="22"/>
      <c r="C12" s="23"/>
      <c r="D12" s="23"/>
      <c r="E12" s="23"/>
      <c r="F12" s="24"/>
      <c r="G12" s="22" t="s">
        <v>20</v>
      </c>
      <c r="H12" s="25">
        <f ca="1">ROUND(SUM(INDIRECT(ADDRESS(ROW()+(-1), COLUMN()+(0), 1)),INDIRECT(ADDRESS(ROW()+(-2), COLUMN()+(0), 1)),INDIRECT(ADDRESS(ROW()+(-3), COLUMN()+(0), 1))), 2)</f>
        <v>2309.89</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