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<sst xmlns="http://schemas.openxmlformats.org/spreadsheetml/2006/main" count="21" uniqueCount="21">
  <si>
    <t xml:space="preserve"/>
  </si>
  <si>
    <t xml:space="preserve">ICV050</t>
  </si>
  <si>
    <t xml:space="preserve">Ud</t>
  </si>
  <si>
    <t xml:space="preserve">Unidade ar-água, bomba de calor aerotérmica, para produção de A.Q.S..</t>
  </si>
  <si>
    <r>
      <rPr>
        <sz val="8.25"/>
        <color rgb="FF000000"/>
        <rFont val="Arial"/>
        <family val="2"/>
      </rPr>
      <t xml:space="preserve">Bomba de calor aerotérmica, ar-água, para produção de A.Q.S., Magna Aqua 150 "SAUNIER DUVAL", para gás R-290, mural, com depósito de A.Q.S. de aço vitrificado de 150 litros, alimentação monofásica a 230 V, classe de eficiência energética A+, perfil de consumo M, dimensões 525x543x1658 mm, potência sonora 43 dBA, resistência eléctrica de apoio de 1,2 W, ânodo de magnésio, isolamento térmico de poliuretano injectado, ligações de ventilação, função anti-legionela, protecção anti-gelo e painel de controlo com ecrã digital, programação semanal, ajuste da temperatura grau a grau e modo férias. Totalmente montada, ligada e colocada em funcionamento pela empresa instaladora para a verificação do seu correcto funcionamento.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</si>
  <si>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</si>
  <si>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</si>
  <si>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</si>
  <si>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</si>
  <si>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</si>
  <si>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</si>
  <si>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mt42bcs400b</t>
  </si>
  <si>
    <t xml:space="preserve">Ud</t>
  </si>
  <si>
    <t xml:space="preserve">Bomba de calor aerotérmica, ar-água, para produção de A.Q.S., Magna Aqua 150 "SAUNIER DUVAL", para gás R-290, mural, com depósito de A.Q.S. de aço vitrificado de 150 litros, alimentação monofásica a 230 V, classe de eficiência energética A+, perfil de consumo M, dimensões 525x543x1658 mm, potência sonora 43 dBA, resistência eléctrica de apoio de 1,2 W, ânodo de magnésio, isolamento térmico de poliuretano injectado, ligações de ventilação, função anti-legionela, protecção anti-gelo e painel de controlo com ecrã digital, programação semanal, ajuste da temperatura grau a grau e modo férias.</t>
  </si>
  <si>
    <t xml:space="preserve">mt37sve010c</t>
  </si>
  <si>
    <t xml:space="preserve">Ud</t>
  </si>
  <si>
    <t xml:space="preserve">Válvula de esfera de latão niquelado para enroscar de 3/4".</t>
  </si>
  <si>
    <t xml:space="preserve">%</t>
  </si>
  <si>
    <t xml:space="preserve">Custos directos complementares</t>
  </si>
  <si>
    <t xml:space="preserve">Custo de manutenção decenal: 1.775,35€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</si>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</sst>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76" customWidth="1"/>
    <col min="3" max="3" width="1.36" customWidth="1"/>
    <col min="4" max="4" width="2.21" customWidth="1"/>
    <col min="5" max="5" width="83.13"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76.50" thickBot="1" customHeight="1">
      <c r="A9" s="7" t="s">
        <v>11</v>
      </c>
      <c r="B9" s="7"/>
      <c r="C9" s="9" t="s">
        <v>12</v>
      </c>
      <c r="D9" s="9"/>
      <c r="E9" s="7" t="s">
        <v>13</v>
      </c>
      <c r="F9" s="11">
        <v>1</v>
      </c>
      <c r="G9" s="13">
        <v>2705</v>
      </c>
      <c r="H9" s="13">
        <f ca="1">ROUND(INDIRECT(ADDRESS(ROW()+(0), COLUMN()+(-2), 1))*INDIRECT(ADDRESS(ROW()+(0), COLUMN()+(-1), 1)), 2)</f>
        <v>2705</v>
      </c>
    </row>
    <row r="10" spans="1:8" ht="13.50" thickBot="1" customHeight="1">
      <c r="A10" s="14" t="s">
        <v>14</v>
      </c>
      <c r="B10" s="14"/>
      <c r="C10" s="15" t="s">
        <v>15</v>
      </c>
      <c r="D10" s="15"/>
      <c r="E10" s="16" t="s">
        <v>16</v>
      </c>
      <c r="F10" s="17">
        <v>2</v>
      </c>
      <c r="G10" s="18">
        <v>7.3</v>
      </c>
      <c r="H10" s="18">
        <f ca="1">ROUND(INDIRECT(ADDRESS(ROW()+(0), COLUMN()+(-2), 1))*INDIRECT(ADDRESS(ROW()+(0), COLUMN()+(-1), 1)), 2)</f>
        <v>14.6</v>
      </c>
    </row>
    <row r="11" spans="1:8" ht="13.50" thickBot="1" customHeight="1">
      <c r="A11" s="16"/>
      <c r="B11" s="16"/>
      <c r="C11" s="19" t="s">
        <v>17</v>
      </c>
      <c r="D11" s="19"/>
      <c r="E11" s="5" t="s">
        <v>18</v>
      </c>
      <c r="F11" s="20">
        <v>2</v>
      </c>
      <c r="G11" s="21">
        <f ca="1">ROUND(SUM(INDIRECT(ADDRESS(ROW()+(-1), COLUMN()+(1), 1)),INDIRECT(ADDRESS(ROW()+(-2), COLUMN()+(1), 1))), 2)</f>
        <v>2719.6</v>
      </c>
      <c r="H11" s="21">
        <f ca="1">ROUND(INDIRECT(ADDRESS(ROW()+(0), COLUMN()+(-2), 1))*INDIRECT(ADDRESS(ROW()+(0), COLUMN()+(-1), 1))/100, 2)</f>
        <v>54.39</v>
      </c>
    </row>
    <row r="12" spans="1:8" ht="13.50" thickBot="1" customHeight="1">
      <c r="A12" s="22" t="s">
        <v>19</v>
      </c>
      <c r="B12" s="22"/>
      <c r="C12" s="23"/>
      <c r="D12" s="23"/>
      <c r="E12" s="23"/>
      <c r="F12" s="24"/>
      <c r="G12" s="22" t="s">
        <v>20</v>
      </c>
      <c r="H12" s="25">
        <f ca="1">ROUND(SUM(INDIRECT(ADDRESS(ROW()+(-1), COLUMN()+(0), 1)),INDIRECT(ADDRESS(ROW()+(-2), COLUMN()+(0), 1)),INDIRECT(ADDRESS(ROW()+(-3), COLUMN()+(0), 1))), 2)</f>
        <v>2773.99</v>
      </c>
    </row>
  </sheetData>
  <mergeCells count="13">
    <mergeCell ref="A1:H1"/>
    <mergeCell ref="B3:C3"/>
    <mergeCell ref="D3:H3"/>
    <mergeCell ref="A5:H5"/>
    <mergeCell ref="A8:B8"/>
    <mergeCell ref="C8:D8"/>
    <mergeCell ref="A9:B9"/>
    <mergeCell ref="C9:D9"/>
    <mergeCell ref="A10:B10"/>
    <mergeCell ref="C10:D10"/>
    <mergeCell ref="A11:B11"/>
    <mergeCell ref="C11:D11"/>
    <mergeCell ref="A12:E12"/>
  </mergeCells>
  <pageMargins left="0.147638" right="0.147638" top="0.206693" bottom="0.206693" header="0.0" footer="0.0"/>
  <pageSetup paperSize="9" orientation="portrait"/>
  <rowBreaks count="0" manualBreakCount="0">
    </rowBreaks>
</worksheet>
</file>